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ol\Desktop\Subvention\"/>
    </mc:Choice>
  </mc:AlternateContent>
  <xr:revisionPtr revIDLastSave="0" documentId="13_ncr:1_{A4BF3D4D-89FF-44FD-B459-AC9BEC699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écompte de subven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6" i="1"/>
  <c r="G19" i="1"/>
  <c r="G18" i="1"/>
  <c r="G17" i="1"/>
  <c r="G20" i="1" l="1"/>
  <c r="G13" i="1" s="1"/>
  <c r="G21" i="1"/>
  <c r="G22" i="1" s="1"/>
</calcChain>
</file>

<file path=xl/sharedStrings.xml><?xml version="1.0" encoding="utf-8"?>
<sst xmlns="http://schemas.openxmlformats.org/spreadsheetml/2006/main" count="69" uniqueCount="38">
  <si>
    <t>Club :</t>
  </si>
  <si>
    <t>Lieu du camp:</t>
  </si>
  <si>
    <t>Activité :</t>
  </si>
  <si>
    <t>Date(s) :</t>
  </si>
  <si>
    <t>1   RÉCAPITULATIF FINANCIER</t>
  </si>
  <si>
    <t>Budget total de l’activité (dépenses)</t>
  </si>
  <si>
    <t>Contribution des participants</t>
  </si>
  <si>
    <t>Déficit avant subvention</t>
  </si>
  <si>
    <t>2   CALCUL DES SUBVENTIONS</t>
  </si>
  <si>
    <t>Catégorie</t>
  </si>
  <si>
    <t>Quantité</t>
  </si>
  <si>
    <t>Tarif</t>
  </si>
  <si>
    <t>Montant</t>
  </si>
  <si>
    <t>Juniors ayant participé à 2 jours consécutifs</t>
  </si>
  <si>
    <t>Adultes ayant participé à 2 jours consécutifs</t>
  </si>
  <si>
    <t>Journées supplémentaires « junior »</t>
  </si>
  <si>
    <t>Journées supplémentaires « adulte »</t>
  </si>
  <si>
    <t>Total des subventions théoriques</t>
  </si>
  <si>
    <t>SUBVENTION ACCORDÉE</t>
  </si>
  <si>
    <t>DÉCOMPTE FINANCIER  |  ACTIVITÉ EXTRAORDINAIRE</t>
  </si>
  <si>
    <t>1   BILAN FINANCIER DU CAMP</t>
  </si>
  <si>
    <t>Dépenses totales du camp</t>
  </si>
  <si>
    <t>Contributions payées par les participants</t>
  </si>
  <si>
    <t>Solde à financer avant subvention SVRJS</t>
  </si>
  <si>
    <t>Subvention théorique SVRJS (détail des tarifs ci-dessous)</t>
  </si>
  <si>
    <t>2   CALCUL DE LA SUBVENTION THÉORIQUE</t>
  </si>
  <si>
    <t>Catégorie éligible</t>
  </si>
  <si>
    <t>Juniors : 2 jours entiers consécutifs (CHF 10.–)</t>
  </si>
  <si>
    <t>Adultes : 2 jours entiers consécutifs (CHF 5.–)</t>
  </si>
  <si>
    <t>Journées supplémentaires juniors (CHF 2.– / journée)</t>
  </si>
  <si>
    <t>Journées supplémentaires adultes (CHF 1.– / journée)</t>
  </si>
  <si>
    <t>TOTAL DE LA SUBVENTION THÉORIQUE</t>
  </si>
  <si>
    <t>SUBVENTION DÉFINITIVE ACCORDÉE PAR LA SVRJS</t>
  </si>
  <si>
    <r>
      <t xml:space="preserve">Cellules grises : </t>
    </r>
    <r>
      <rPr>
        <b/>
        <i/>
        <u/>
        <sz val="16"/>
        <color rgb="FF14253E"/>
        <rFont val="Aptos"/>
        <family val="2"/>
      </rPr>
      <t xml:space="preserve">données à saisir  </t>
    </r>
  </si>
  <si>
    <t xml:space="preserve">Montants sous réserve des autres conditions d’admissibilité du règlement SVRJS. </t>
  </si>
  <si>
    <t>Reste à charge définitif du club après subvention SVRJS</t>
  </si>
  <si>
    <t>Montant restant à financer avant subvention SVRJS</t>
  </si>
  <si>
    <t>Le club doit contribuer financièrement à l'activité au minimum à hauteur de la subvention accordée. La subvention ne peut générer aucun bénéfice.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</si>
</sst>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CHF&quot;_-;\-* #,##0.00\ &quot;CHF&quot;_-;_-* &quot;-&quot;??\ &quot;CHF&quot;_-;_-@_-"/>
    <numFmt numFmtId="164" formatCode="&quot;CHF &quot;#,##0.00;[Red]\(&quot;CHF &quot;#,##0.00\);&quot;CHF &quot;0.00"/>
  </numFmts>
  <fonts count="18">
    <font>
      <sz val="11"/>
      <name val="Carlito"/>
    </font>
    <font>
      <sz val="10"/>
      <name val="Aptos"/>
    </font>
    <font>
      <b/>
      <sz val="24"/>
      <color rgb="FFFFFFFF"/>
      <name val="Aptos"/>
    </font>
    <font>
      <b/>
      <sz val="18"/>
      <color rgb="FF14253E"/>
      <name val="Aptos"/>
    </font>
    <font>
      <sz val="9"/>
      <color rgb="FF65758A"/>
      <name val="Aptos"/>
    </font>
    <font>
      <b/>
      <sz val="10"/>
      <color rgb="FF14253E"/>
      <name val="Aptos"/>
    </font>
    <font>
      <b/>
      <sz val="10"/>
      <color rgb="FFFFFFFF"/>
      <name val="Aptos"/>
    </font>
    <font>
      <b/>
      <i/>
      <sz val="16"/>
      <color rgb="FF14253E"/>
      <name val="Aptos"/>
    </font>
    <font>
      <b/>
      <sz val="9"/>
      <color rgb="FF14253E"/>
      <name val="Aptos"/>
    </font>
    <font>
      <b/>
      <i/>
      <sz val="10"/>
      <name val="Aptos"/>
      <family val="2"/>
    </font>
    <font>
      <b/>
      <sz val="13"/>
      <color theme="0"/>
      <name val="Aptos"/>
      <family val="2"/>
    </font>
    <font>
      <b/>
      <sz val="17"/>
      <color theme="0"/>
      <name val="Aptos"/>
      <family val="2"/>
    </font>
    <font>
      <b/>
      <i/>
      <sz val="16"/>
      <color rgb="FF14253E"/>
      <name val="Aptos"/>
      <family val="2"/>
    </font>
    <font>
      <b/>
      <i/>
      <u/>
      <sz val="16"/>
      <color rgb="FF14253E"/>
      <name val="Aptos"/>
      <family val="2"/>
    </font>
    <font>
      <sz val="10"/>
      <color rgb="FF14253E"/>
      <name val="Aptos"/>
      <family val="2"/>
    </font>
    <font>
      <i/>
      <sz val="10"/>
      <color rgb="FF14253E"/>
      <name val="Aptos"/>
      <family val="2"/>
    </font>
    <font>
      <i/>
      <sz val="10"/>
      <name val="Aptos"/>
      <family val="2"/>
    </font>
    <font>
      <b/>
      <i/>
      <sz val="9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rgb="FF086DA0"/>
      </patternFill>
    </fill>
    <fill>
      <patternFill patternType="solid">
        <fgColor rgb="FFEDF6FA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44" fontId="9" fillId="4" borderId="3" xfId="0" applyNumberFormat="1" applyFont="1" applyFill="1" applyBorder="1" applyAlignment="1">
      <alignment horizontal="right" vertical="center"/>
    </xf>
    <xf numFmtId="44" fontId="9" fillId="4" borderId="4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1" fillId="7" borderId="1" xfId="0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44" fontId="1" fillId="0" borderId="1" xfId="0" applyNumberFormat="1" applyFont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44" fontId="1" fillId="7" borderId="1" xfId="0" applyNumberFormat="1" applyFont="1" applyFill="1" applyBorder="1" applyAlignment="1" applyProtection="1">
      <alignment horizontal="right" vertical="center"/>
      <protection locked="0"/>
    </xf>
    <xf numFmtId="44" fontId="14" fillId="4" borderId="1" xfId="0" applyNumberFormat="1" applyFont="1" applyFill="1" applyBorder="1" applyAlignment="1">
      <alignment horizontal="right" vertical="center"/>
    </xf>
    <xf numFmtId="44" fontId="16" fillId="5" borderId="3" xfId="0" applyNumberFormat="1" applyFont="1" applyFill="1" applyBorder="1" applyAlignment="1">
      <alignment horizontal="right" vertical="center"/>
    </xf>
    <xf numFmtId="44" fontId="16" fillId="5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44" fontId="5" fillId="5" borderId="1" xfId="0" applyNumberFormat="1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44" fontId="11" fillId="6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105150" cy="1334042"/>
    <xdr:pic>
      <xdr:nvPicPr>
        <xdr:cNvPr id="2" name="/xl/media/imag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05150" cy="13340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0"/>
  <sheetViews>
    <sheetView tabSelected="1" topLeftCell="A5" zoomScaleNormal="100" workbookViewId="0">
      <selection activeCell="G21" sqref="G21:H21"/>
    </sheetView>
  </sheetViews>
  <sheetFormatPr baseColWidth="10" defaultColWidth="9" defaultRowHeight="14.25"/>
  <cols>
    <col min="2" max="2" width="26.625" customWidth="1"/>
    <col min="3" max="3" width="21.75" customWidth="1"/>
    <col min="4" max="4" width="16.5" customWidth="1"/>
    <col min="5" max="5" width="17.625" customWidth="1"/>
    <col min="6" max="6" width="17" customWidth="1"/>
    <col min="7" max="7" width="15.625" customWidth="1"/>
    <col min="8" max="8" width="16.5" customWidth="1"/>
    <col min="9" max="9" width="4" customWidth="1"/>
  </cols>
  <sheetData>
    <row r="1" spans="2:9" ht="23.1" customHeight="1">
      <c r="B1" s="1"/>
      <c r="C1" s="1"/>
      <c r="D1" s="1"/>
      <c r="E1" s="1"/>
      <c r="F1" s="1"/>
      <c r="G1" s="1"/>
      <c r="H1" s="1"/>
      <c r="I1" s="1"/>
    </row>
    <row r="2" spans="2:9" ht="35.1" customHeight="1">
      <c r="B2" s="6"/>
      <c r="C2" s="6"/>
      <c r="D2" s="2" t="s">
        <v>19</v>
      </c>
      <c r="E2" s="2"/>
      <c r="F2" s="2"/>
      <c r="G2" s="2"/>
      <c r="H2" s="2"/>
      <c r="I2" s="1"/>
    </row>
    <row r="3" spans="2:9" ht="35.1" customHeight="1">
      <c r="B3" s="6"/>
      <c r="C3" s="6"/>
      <c r="D3" s="26" t="s">
        <v>33</v>
      </c>
      <c r="E3" s="27"/>
      <c r="F3" s="27"/>
      <c r="G3" s="27"/>
      <c r="H3" s="27"/>
      <c r="I3" s="1"/>
    </row>
    <row r="4" spans="2:9" ht="23.1" customHeight="1">
      <c r="B4" s="1"/>
      <c r="C4" s="1"/>
      <c r="D4" s="1"/>
      <c r="E4" s="1"/>
      <c r="F4" s="1"/>
      <c r="G4" s="1"/>
      <c r="H4" s="1"/>
      <c r="I4" s="1"/>
    </row>
    <row r="5" spans="2:9" ht="23.1" customHeight="1">
      <c r="B5" s="14" t="s">
        <v>0</v>
      </c>
      <c r="C5" s="14" t="s">
        <v>0</v>
      </c>
      <c r="D5" s="15"/>
      <c r="E5" s="15"/>
      <c r="F5" s="15"/>
      <c r="G5" s="15"/>
      <c r="H5" s="15"/>
      <c r="I5" s="1"/>
    </row>
    <row r="6" spans="2:9" ht="23.1" customHeight="1">
      <c r="B6" s="14" t="s">
        <v>1</v>
      </c>
      <c r="C6" s="14" t="s">
        <v>2</v>
      </c>
      <c r="D6" s="15"/>
      <c r="E6" s="15"/>
      <c r="F6" s="15"/>
      <c r="G6" s="15"/>
      <c r="H6" s="15"/>
      <c r="I6" s="1"/>
    </row>
    <row r="7" spans="2:9" ht="23.1" customHeight="1">
      <c r="B7" s="14" t="s">
        <v>3</v>
      </c>
      <c r="C7" s="14" t="s">
        <v>3</v>
      </c>
      <c r="D7" s="15"/>
      <c r="E7" s="15"/>
      <c r="F7" s="15"/>
      <c r="G7" s="15"/>
      <c r="H7" s="15"/>
      <c r="I7" s="1"/>
    </row>
    <row r="8" spans="2:9" ht="23.1" customHeight="1">
      <c r="B8" s="3"/>
      <c r="C8" s="3"/>
      <c r="D8" s="3"/>
      <c r="E8" s="3"/>
      <c r="F8" s="3"/>
      <c r="G8" s="3"/>
      <c r="H8" s="3"/>
      <c r="I8" s="1"/>
    </row>
    <row r="9" spans="2:9" ht="23.1" customHeight="1">
      <c r="B9" s="16" t="s">
        <v>20</v>
      </c>
      <c r="C9" s="16" t="s">
        <v>4</v>
      </c>
      <c r="D9" s="16" t="s">
        <v>4</v>
      </c>
      <c r="E9" s="16" t="s">
        <v>4</v>
      </c>
      <c r="F9" s="16" t="s">
        <v>4</v>
      </c>
      <c r="G9" s="16" t="s">
        <v>4</v>
      </c>
      <c r="H9" s="16" t="s">
        <v>4</v>
      </c>
      <c r="I9" s="1"/>
    </row>
    <row r="10" spans="2:9" ht="23.1" customHeight="1">
      <c r="B10" s="17" t="s">
        <v>21</v>
      </c>
      <c r="C10" s="17" t="s">
        <v>5</v>
      </c>
      <c r="D10" s="17" t="s">
        <v>5</v>
      </c>
      <c r="E10" s="17" t="s">
        <v>5</v>
      </c>
      <c r="F10" s="17" t="s">
        <v>5</v>
      </c>
      <c r="G10" s="21"/>
      <c r="H10" s="21"/>
      <c r="I10" s="1"/>
    </row>
    <row r="11" spans="2:9" ht="23.1" customHeight="1">
      <c r="B11" s="17" t="s">
        <v>22</v>
      </c>
      <c r="C11" s="17" t="s">
        <v>6</v>
      </c>
      <c r="D11" s="17" t="s">
        <v>6</v>
      </c>
      <c r="E11" s="17" t="s">
        <v>6</v>
      </c>
      <c r="F11" s="17" t="s">
        <v>6</v>
      </c>
      <c r="G11" s="21"/>
      <c r="H11" s="21"/>
      <c r="I11" s="1"/>
    </row>
    <row r="12" spans="2:9" ht="29.1" customHeight="1">
      <c r="B12" s="19" t="s">
        <v>36</v>
      </c>
      <c r="C12" s="19" t="s">
        <v>23</v>
      </c>
      <c r="D12" s="19" t="s">
        <v>7</v>
      </c>
      <c r="E12" s="19" t="s">
        <v>7</v>
      </c>
      <c r="F12" s="19" t="s">
        <v>7</v>
      </c>
      <c r="G12" s="22">
        <f>G10-G11</f>
        <v>0</v>
      </c>
      <c r="H12" s="22"/>
      <c r="I12" s="1"/>
    </row>
    <row r="13" spans="2:9" ht="23.1" customHeight="1">
      <c r="B13" s="20" t="s">
        <v>24</v>
      </c>
      <c r="C13" s="20"/>
      <c r="D13" s="20"/>
      <c r="E13" s="20"/>
      <c r="F13" s="20"/>
      <c r="G13" s="23">
        <f>G20</f>
        <v>0</v>
      </c>
      <c r="H13" s="24"/>
      <c r="I13" s="1"/>
    </row>
    <row r="14" spans="2:9" ht="23.1" customHeight="1">
      <c r="B14" s="16" t="s">
        <v>25</v>
      </c>
      <c r="C14" s="16" t="s">
        <v>8</v>
      </c>
      <c r="D14" s="16" t="s">
        <v>8</v>
      </c>
      <c r="E14" s="16" t="s">
        <v>8</v>
      </c>
      <c r="F14" s="16" t="s">
        <v>8</v>
      </c>
      <c r="G14" s="16" t="s">
        <v>8</v>
      </c>
      <c r="H14" s="16" t="s">
        <v>8</v>
      </c>
      <c r="I14" s="1"/>
    </row>
    <row r="15" spans="2:9" ht="23.1" customHeight="1">
      <c r="B15" s="34" t="s">
        <v>26</v>
      </c>
      <c r="C15" s="34" t="s">
        <v>9</v>
      </c>
      <c r="D15" s="34" t="s">
        <v>9</v>
      </c>
      <c r="E15" s="4" t="s">
        <v>10</v>
      </c>
      <c r="F15" s="4" t="s">
        <v>11</v>
      </c>
      <c r="G15" s="35" t="s">
        <v>12</v>
      </c>
      <c r="H15" s="36"/>
      <c r="I15" s="1"/>
    </row>
    <row r="16" spans="2:9" ht="27.95" customHeight="1">
      <c r="B16" s="17" t="s">
        <v>27</v>
      </c>
      <c r="C16" s="17" t="s">
        <v>13</v>
      </c>
      <c r="D16" s="17" t="s">
        <v>13</v>
      </c>
      <c r="E16" s="11"/>
      <c r="F16" s="5">
        <v>10</v>
      </c>
      <c r="G16" s="18">
        <f>E16*F16</f>
        <v>0</v>
      </c>
      <c r="H16" s="18"/>
      <c r="I16" s="1"/>
    </row>
    <row r="17" spans="2:9" ht="27.95" customHeight="1">
      <c r="B17" s="17" t="s">
        <v>28</v>
      </c>
      <c r="C17" s="17" t="s">
        <v>14</v>
      </c>
      <c r="D17" s="17" t="s">
        <v>14</v>
      </c>
      <c r="E17" s="11"/>
      <c r="F17" s="5">
        <v>5</v>
      </c>
      <c r="G17" s="18">
        <f>E17*F17</f>
        <v>0</v>
      </c>
      <c r="H17" s="18"/>
      <c r="I17" s="1"/>
    </row>
    <row r="18" spans="2:9" ht="27.95" customHeight="1">
      <c r="B18" s="17" t="s">
        <v>29</v>
      </c>
      <c r="C18" s="17" t="s">
        <v>15</v>
      </c>
      <c r="D18" s="17" t="s">
        <v>15</v>
      </c>
      <c r="E18" s="11"/>
      <c r="F18" s="5">
        <v>2</v>
      </c>
      <c r="G18" s="18">
        <f>E18*F18</f>
        <v>0</v>
      </c>
      <c r="H18" s="18"/>
      <c r="I18" s="1"/>
    </row>
    <row r="19" spans="2:9" ht="27.95" customHeight="1">
      <c r="B19" s="17" t="s">
        <v>30</v>
      </c>
      <c r="C19" s="17" t="s">
        <v>16</v>
      </c>
      <c r="D19" s="17" t="s">
        <v>16</v>
      </c>
      <c r="E19" s="11"/>
      <c r="F19" s="5">
        <v>1</v>
      </c>
      <c r="G19" s="18">
        <f>E19*F19</f>
        <v>0</v>
      </c>
      <c r="H19" s="18"/>
      <c r="I19" s="1"/>
    </row>
    <row r="20" spans="2:9" ht="29.1" customHeight="1">
      <c r="B20" s="28" t="s">
        <v>31</v>
      </c>
      <c r="C20" s="28" t="s">
        <v>17</v>
      </c>
      <c r="D20" s="28" t="s">
        <v>17</v>
      </c>
      <c r="E20" s="28" t="s">
        <v>17</v>
      </c>
      <c r="F20" s="28" t="s">
        <v>17</v>
      </c>
      <c r="G20" s="29">
        <f>SUM(G16:G19)</f>
        <v>0</v>
      </c>
      <c r="H20" s="29"/>
      <c r="I20" s="1"/>
    </row>
    <row r="21" spans="2:9" ht="30.95" customHeight="1">
      <c r="B21" s="30" t="s">
        <v>32</v>
      </c>
      <c r="C21" s="30" t="s">
        <v>18</v>
      </c>
      <c r="D21" s="30" t="s">
        <v>18</v>
      </c>
      <c r="E21" s="30" t="s">
        <v>18</v>
      </c>
      <c r="F21" s="30" t="s">
        <v>18</v>
      </c>
      <c r="G21" s="31">
        <f>ROUND(MIN(MAX(0,G20),MAX(0,G12)/2),2)</f>
        <v>0</v>
      </c>
      <c r="H21" s="31"/>
      <c r="I21" s="1"/>
    </row>
    <row r="22" spans="2:9" ht="30.95" customHeight="1">
      <c r="B22" s="8" t="s">
        <v>35</v>
      </c>
      <c r="C22" s="9"/>
      <c r="D22" s="9"/>
      <c r="E22" s="9"/>
      <c r="F22" s="10"/>
      <c r="G22" s="12">
        <f>ROUND(MAX(0,G12-G21),2)</f>
        <v>0</v>
      </c>
      <c r="H22" s="13"/>
      <c r="I22" s="1"/>
    </row>
    <row r="23" spans="2:9" ht="18.95" customHeight="1">
      <c r="B23" s="7" t="s">
        <v>37</v>
      </c>
      <c r="C23" s="3"/>
      <c r="D23" s="3"/>
      <c r="E23" s="3"/>
      <c r="F23" s="3"/>
      <c r="G23" s="3"/>
      <c r="H23" s="3"/>
      <c r="I23" s="1"/>
    </row>
    <row r="24" spans="2:9" ht="18.95" customHeight="1">
      <c r="B24" s="32" t="s">
        <v>34</v>
      </c>
      <c r="C24" s="33"/>
      <c r="D24" s="33"/>
      <c r="E24" s="33"/>
      <c r="F24" s="33"/>
      <c r="G24" s="33"/>
      <c r="H24" s="33"/>
      <c r="I24" s="1"/>
    </row>
    <row r="25" spans="2:9" ht="23.1" customHeight="1">
      <c r="B25" s="25"/>
      <c r="C25" s="25"/>
      <c r="D25" s="25"/>
      <c r="E25" s="25"/>
      <c r="F25" s="25"/>
      <c r="G25" s="25"/>
      <c r="H25" s="25"/>
      <c r="I25" s="1"/>
    </row>
    <row r="26" spans="2:9" ht="23.1" customHeight="1">
      <c r="B26" s="1"/>
      <c r="C26" s="1"/>
      <c r="D26" s="1"/>
      <c r="E26" s="1"/>
      <c r="F26" s="1"/>
      <c r="G26" s="1"/>
      <c r="H26" s="1"/>
      <c r="I26" s="1"/>
    </row>
    <row r="27" spans="2:9" ht="23.1" customHeight="1">
      <c r="B27" s="1"/>
      <c r="C27" s="1"/>
      <c r="D27" s="1"/>
      <c r="E27" s="1"/>
      <c r="F27" s="1"/>
      <c r="G27" s="1"/>
      <c r="H27" s="1"/>
      <c r="I27" s="1"/>
    </row>
    <row r="28" spans="2:9" ht="23.1" customHeight="1">
      <c r="B28" s="1"/>
      <c r="C28" s="1"/>
      <c r="D28" s="1"/>
      <c r="E28" s="1"/>
      <c r="F28" s="1"/>
      <c r="G28" s="1"/>
      <c r="H28" s="1"/>
      <c r="I28" s="1"/>
    </row>
    <row r="29" spans="2:9" ht="23.1" customHeight="1">
      <c r="B29" s="1"/>
      <c r="C29" s="1"/>
      <c r="D29" s="1"/>
      <c r="E29" s="1"/>
      <c r="F29" s="1"/>
      <c r="G29" s="1"/>
      <c r="H29" s="1"/>
      <c r="I29" s="1"/>
    </row>
    <row r="30" spans="2:9" ht="23.1" customHeight="1">
      <c r="B30" s="1"/>
      <c r="C30" s="1"/>
      <c r="D30" s="1"/>
      <c r="E30" s="1"/>
      <c r="F30" s="1"/>
      <c r="G30" s="1"/>
      <c r="H30" s="1"/>
      <c r="I30" s="1"/>
    </row>
  </sheetData>
  <sheetProtection algorithmName="SHA-512" hashValue="LqbBEPdTj6McesimIZBZEAfs39fY1zTqxs0/W1LZ51Rpu+egnVO/12s1s6iizSKXszG8V5fSJM8KtKxaaHYuFA==" saltValue="fbln7cZbnYKXkghVSOVsfA==" spinCount="100000" sheet="1" objects="1" scenarios="1"/>
  <mergeCells count="34">
    <mergeCell ref="B15:D15"/>
    <mergeCell ref="G15:H15"/>
    <mergeCell ref="G12:H12"/>
    <mergeCell ref="G13:H13"/>
    <mergeCell ref="B25:H25"/>
    <mergeCell ref="D3:H3"/>
    <mergeCell ref="B20:F20"/>
    <mergeCell ref="G20:H20"/>
    <mergeCell ref="B21:F21"/>
    <mergeCell ref="G21:H21"/>
    <mergeCell ref="B24:H24"/>
    <mergeCell ref="B17:D17"/>
    <mergeCell ref="G17:H17"/>
    <mergeCell ref="B18:D18"/>
    <mergeCell ref="G18:H18"/>
    <mergeCell ref="B19:D19"/>
    <mergeCell ref="G19:H19"/>
    <mergeCell ref="B14:H14"/>
    <mergeCell ref="G22:H22"/>
    <mergeCell ref="B5:C5"/>
    <mergeCell ref="D5:H5"/>
    <mergeCell ref="B6:C6"/>
    <mergeCell ref="D6:H6"/>
    <mergeCell ref="B7:C7"/>
    <mergeCell ref="D7:H7"/>
    <mergeCell ref="B9:H9"/>
    <mergeCell ref="B16:D16"/>
    <mergeCell ref="G16:H16"/>
    <mergeCell ref="B10:F10"/>
    <mergeCell ref="B11:F11"/>
    <mergeCell ref="B12:F12"/>
    <mergeCell ref="B13:F13"/>
    <mergeCell ref="G10:H10"/>
    <mergeCell ref="G11:H11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Décompte de subvention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Lachat</dc:creator>
  <cp:lastModifiedBy>Caroline Lachat</cp:lastModifiedBy>
  <cp:lastPrinted>2026-10-15T14:09:49Z</cp:lastPrinted>
  <dcterms:created xsi:type="dcterms:W3CDTF">2026-10-15T14:09:30Z</dcterms:created>
  <dcterms:modified xsi:type="dcterms:W3CDTF">2026-10-15T14:10:57Z</dcterms:modified>
</cp:coreProperties>
</file>